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05" yWindow="-105" windowWidth="25815" windowHeight="14025"/>
  </bookViews>
  <sheets>
    <sheet name="List1" sheetId="1" r:id="rId1"/>
  </sheets>
  <calcPr calcId="124519" iterate="1" iterateCount="32100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23" i="1"/>
  <c r="O22"/>
  <c r="O21"/>
  <c r="O20"/>
  <c r="O19"/>
  <c r="O18"/>
  <c r="O17"/>
  <c r="O16"/>
  <c r="O15"/>
  <c r="O14"/>
  <c r="O13"/>
  <c r="O12"/>
  <c r="O11"/>
  <c r="O10"/>
  <c r="O9"/>
  <c r="O8"/>
  <c r="O7"/>
  <c r="O6"/>
  <c r="O5"/>
  <c r="O4" l="1"/>
  <c r="I25"/>
  <c r="O24" l="1"/>
</calcChain>
</file>

<file path=xl/sharedStrings.xml><?xml version="1.0" encoding="utf-8"?>
<sst xmlns="http://schemas.openxmlformats.org/spreadsheetml/2006/main" count="89" uniqueCount="56">
  <si>
    <t>Pozice</t>
  </si>
  <si>
    <t>Zařízení</t>
  </si>
  <si>
    <t>Popis</t>
  </si>
  <si>
    <t>celkové rozměry [ mm ]</t>
  </si>
  <si>
    <t>příkon elektro</t>
  </si>
  <si>
    <t>připojení ZTI</t>
  </si>
  <si>
    <t>Počet ks</t>
  </si>
  <si>
    <t>š.</t>
  </si>
  <si>
    <t>hl.</t>
  </si>
  <si>
    <t>v.</t>
  </si>
  <si>
    <t>příkon kW/ks 230V</t>
  </si>
  <si>
    <t xml:space="preserve">příkon kW/ks 400V </t>
  </si>
  <si>
    <t>SV</t>
  </si>
  <si>
    <t>TV</t>
  </si>
  <si>
    <t>odpad DN</t>
  </si>
  <si>
    <t>PŘÍKON ELEKTRO CELKEM</t>
  </si>
  <si>
    <t>KW</t>
  </si>
  <si>
    <t>ZV</t>
  </si>
  <si>
    <t>0</t>
  </si>
  <si>
    <t>1</t>
  </si>
  <si>
    <t>800</t>
  </si>
  <si>
    <t>900</t>
  </si>
  <si>
    <t>850</t>
  </si>
  <si>
    <t>600</t>
  </si>
  <si>
    <t>Nerezové umyvadlo s pákovou baterií</t>
  </si>
  <si>
    <t>Nerezový vozík 2 plošiny</t>
  </si>
  <si>
    <t>700</t>
  </si>
  <si>
    <t>Tlaková sprcha se směšovací baterií .</t>
  </si>
  <si>
    <t>Podstolová myčka nádobí</t>
  </si>
  <si>
    <t>2200</t>
  </si>
  <si>
    <t>3,5</t>
  </si>
  <si>
    <t>2,1</t>
  </si>
  <si>
    <t>●</t>
  </si>
  <si>
    <t>Cena bez DPH za ks</t>
  </si>
  <si>
    <t>Cena bez DPH celkem</t>
  </si>
  <si>
    <t>ENERGETICKÁ SOUBĚŽNOST</t>
  </si>
  <si>
    <t>Chladnička 650 litrů</t>
  </si>
  <si>
    <t>Technologické vybavení  gastro Domov pro seniory Jakartovice</t>
  </si>
  <si>
    <t>Mrazák 140 litrů</t>
  </si>
  <si>
    <t>Nerezová nástěnná skříňka s posuvnými dvířky</t>
  </si>
  <si>
    <t>Nerezový jednodřez s policí a zásuvkovým blokem, stojánková směšovací baterie</t>
  </si>
  <si>
    <t>Sklokeramický profesionální sporák se 4 mi varnými zónami</t>
  </si>
  <si>
    <t>Nerezový stůl se 2mi policemi</t>
  </si>
  <si>
    <t>8.1</t>
  </si>
  <si>
    <t>10</t>
  </si>
  <si>
    <t>11</t>
  </si>
  <si>
    <t>Ohřívač vody s připojením na vodu - objem 12 L</t>
  </si>
  <si>
    <t>3</t>
  </si>
  <si>
    <t>Pojízdný elektrický vyhřívaný zásobník na talíře, kapacita 60 talířů.</t>
  </si>
  <si>
    <t>Vyhřívaný výdejní elektrický vozík se samostatně vyhřívanými vanami. 3x GN 1/1, ovládání na delší straně</t>
  </si>
  <si>
    <t>1160</t>
  </si>
  <si>
    <t>705</t>
  </si>
  <si>
    <t>Nerezový jednodřez, vespod volný prostor</t>
  </si>
  <si>
    <t>Nerezový stůl se zapuštěným dřezem, prostorem pro myčku a policí vespod</t>
  </si>
  <si>
    <t>Automatický změkčovač vody jednokomorový</t>
  </si>
  <si>
    <t>Nerezová podestavba pod sklokeramický sporák se 2mi policemi a křídlovými dvířky</t>
  </si>
</sst>
</file>

<file path=xl/styles.xml><?xml version="1.0" encoding="utf-8"?>
<styleSheet xmlns="http://schemas.openxmlformats.org/spreadsheetml/2006/main">
  <numFmts count="3">
    <numFmt numFmtId="164" formatCode="#,##0.0,&quot;    &quot;"/>
    <numFmt numFmtId="165" formatCode="#,##0.00\ &quot;Kč&quot;"/>
    <numFmt numFmtId="166" formatCode="#,##0.00\ _K_č"/>
  </numFmts>
  <fonts count="16"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b/>
      <i/>
      <sz val="11"/>
      <name val="Times New Roman"/>
      <family val="1"/>
      <charset val="238"/>
    </font>
    <font>
      <i/>
      <sz val="11"/>
      <name val="Times New Roman"/>
      <family val="1"/>
      <charset val="238"/>
    </font>
    <font>
      <sz val="10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b/>
      <i/>
      <sz val="11"/>
      <name val="Arial"/>
      <family val="2"/>
      <charset val="238"/>
    </font>
    <font>
      <b/>
      <i/>
      <sz val="12"/>
      <color theme="1"/>
      <name val="Calibri"/>
      <family val="2"/>
      <charset val="238"/>
      <scheme val="minor"/>
    </font>
    <font>
      <i/>
      <sz val="11"/>
      <name val="Arial"/>
      <family val="2"/>
      <charset val="238"/>
    </font>
    <font>
      <i/>
      <sz val="11"/>
      <color indexed="12"/>
      <name val="Arial"/>
      <family val="2"/>
      <charset val="238"/>
    </font>
    <font>
      <i/>
      <sz val="11"/>
      <color indexed="10"/>
      <name val="Arial"/>
      <family val="2"/>
      <charset val="238"/>
    </font>
    <font>
      <i/>
      <sz val="11"/>
      <color indexed="8"/>
      <name val="Arial"/>
      <family val="2"/>
      <charset val="238"/>
    </font>
    <font>
      <i/>
      <sz val="11"/>
      <color rgb="FF00B050"/>
      <name val="Arial"/>
      <family val="2"/>
      <charset val="238"/>
    </font>
    <font>
      <b/>
      <i/>
      <sz val="11"/>
      <color theme="1"/>
      <name val="Arial"/>
      <family val="2"/>
      <charset val="238"/>
    </font>
    <font>
      <i/>
      <sz val="11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4" fillId="0" borderId="0"/>
    <xf numFmtId="0" fontId="5" fillId="0" borderId="0"/>
  </cellStyleXfs>
  <cellXfs count="120">
    <xf numFmtId="0" fontId="0" fillId="0" borderId="0" xfId="0"/>
    <xf numFmtId="49" fontId="2" fillId="0" borderId="3" xfId="1" applyNumberFormat="1" applyFont="1" applyFill="1" applyBorder="1" applyAlignment="1">
      <alignment horizontal="center" vertical="center"/>
    </xf>
    <xf numFmtId="0" fontId="8" fillId="0" borderId="10" xfId="0" applyFont="1" applyFill="1" applyBorder="1" applyAlignment="1">
      <alignment vertical="center" wrapText="1"/>
    </xf>
    <xf numFmtId="0" fontId="8" fillId="0" borderId="10" xfId="0" applyFont="1" applyFill="1" applyBorder="1" applyAlignment="1">
      <alignment horizontal="center" vertical="center" wrapText="1"/>
    </xf>
    <xf numFmtId="0" fontId="11" fillId="0" borderId="11" xfId="2" applyFont="1" applyFill="1" applyBorder="1" applyAlignment="1">
      <alignment horizontal="left" wrapText="1"/>
    </xf>
    <xf numFmtId="0" fontId="11" fillId="0" borderId="10" xfId="2" applyFont="1" applyFill="1" applyBorder="1" applyAlignment="1">
      <alignment wrapText="1"/>
    </xf>
    <xf numFmtId="0" fontId="10" fillId="0" borderId="10" xfId="1" applyFont="1" applyFill="1" applyBorder="1" applyAlignment="1">
      <alignment horizontal="center" vertical="center" wrapText="1"/>
    </xf>
    <xf numFmtId="0" fontId="11" fillId="0" borderId="17" xfId="2" applyFont="1" applyFill="1" applyBorder="1" applyAlignment="1">
      <alignment horizontal="left" wrapText="1"/>
    </xf>
    <xf numFmtId="0" fontId="9" fillId="0" borderId="16" xfId="1" applyFont="1" applyFill="1" applyBorder="1" applyAlignment="1">
      <alignment horizontal="center" vertical="center" wrapText="1"/>
    </xf>
    <xf numFmtId="49" fontId="8" fillId="0" borderId="13" xfId="0" applyNumberFormat="1" applyFont="1" applyFill="1" applyBorder="1" applyAlignment="1">
      <alignment horizontal="center" vertical="center" wrapText="1"/>
    </xf>
    <xf numFmtId="0" fontId="14" fillId="0" borderId="10" xfId="0" applyNumberFormat="1" applyFont="1" applyFill="1" applyBorder="1" applyAlignment="1">
      <alignment horizontal="center" vertical="center" wrapText="1"/>
    </xf>
    <xf numFmtId="0" fontId="11" fillId="0" borderId="10" xfId="0" applyFont="1" applyFill="1" applyBorder="1" applyAlignment="1">
      <alignment horizontal="center" vertical="center" wrapText="1"/>
    </xf>
    <xf numFmtId="0" fontId="13" fillId="0" borderId="21" xfId="0" applyFont="1" applyFill="1" applyBorder="1"/>
    <xf numFmtId="0" fontId="0" fillId="0" borderId="0" xfId="0" applyFill="1"/>
    <xf numFmtId="0" fontId="13" fillId="0" borderId="14" xfId="0" applyFont="1" applyFill="1" applyBorder="1"/>
    <xf numFmtId="0" fontId="13" fillId="0" borderId="15" xfId="0" applyFont="1" applyFill="1" applyBorder="1"/>
    <xf numFmtId="49" fontId="0" fillId="0" borderId="0" xfId="0" applyNumberFormat="1"/>
    <xf numFmtId="0" fontId="14" fillId="0" borderId="9" xfId="0" applyNumberFormat="1" applyFont="1" applyFill="1" applyBorder="1" applyAlignment="1">
      <alignment horizontal="center" vertical="center" wrapText="1"/>
    </xf>
    <xf numFmtId="2" fontId="0" fillId="0" borderId="0" xfId="0" applyNumberFormat="1"/>
    <xf numFmtId="2" fontId="13" fillId="0" borderId="20" xfId="0" applyNumberFormat="1" applyFont="1" applyFill="1" applyBorder="1"/>
    <xf numFmtId="2" fontId="13" fillId="0" borderId="21" xfId="0" applyNumberFormat="1" applyFont="1" applyFill="1" applyBorder="1"/>
    <xf numFmtId="49" fontId="14" fillId="0" borderId="10" xfId="0" applyNumberFormat="1" applyFont="1" applyFill="1" applyBorder="1" applyAlignment="1">
      <alignment horizontal="center" vertical="center" wrapText="1"/>
    </xf>
    <xf numFmtId="0" fontId="14" fillId="0" borderId="10" xfId="2" applyFont="1" applyFill="1" applyBorder="1" applyAlignment="1">
      <alignment wrapText="1"/>
    </xf>
    <xf numFmtId="0" fontId="14" fillId="0" borderId="9" xfId="3" applyFont="1" applyFill="1" applyBorder="1" applyAlignment="1">
      <alignment horizontal="center" wrapText="1"/>
    </xf>
    <xf numFmtId="0" fontId="14" fillId="0" borderId="9" xfId="0" applyFont="1" applyFill="1" applyBorder="1" applyAlignment="1">
      <alignment vertical="center" wrapText="1"/>
    </xf>
    <xf numFmtId="0" fontId="14" fillId="0" borderId="9" xfId="0" applyFont="1" applyFill="1" applyBorder="1" applyAlignment="1">
      <alignment horizontal="center" vertical="center" wrapText="1"/>
    </xf>
    <xf numFmtId="49" fontId="14" fillId="0" borderId="10" xfId="0" applyNumberFormat="1" applyFont="1" applyFill="1" applyBorder="1" applyAlignment="1">
      <alignment horizontal="left" vertical="center" wrapText="1"/>
    </xf>
    <xf numFmtId="0" fontId="14" fillId="0" borderId="8" xfId="2" applyFont="1" applyFill="1" applyBorder="1" applyAlignment="1">
      <alignment horizontal="left" wrapText="1"/>
    </xf>
    <xf numFmtId="0" fontId="14" fillId="0" borderId="16" xfId="1" applyFont="1" applyFill="1" applyBorder="1" applyAlignment="1">
      <alignment horizontal="center" vertical="center" wrapText="1"/>
    </xf>
    <xf numFmtId="0" fontId="14" fillId="0" borderId="10" xfId="1" applyFont="1" applyFill="1" applyBorder="1" applyAlignment="1">
      <alignment horizontal="center" vertical="center" wrapText="1"/>
    </xf>
    <xf numFmtId="0" fontId="14" fillId="0" borderId="11" xfId="2" applyFont="1" applyFill="1" applyBorder="1" applyAlignment="1">
      <alignment horizontal="left" wrapText="1"/>
    </xf>
    <xf numFmtId="0" fontId="14" fillId="0" borderId="10" xfId="0" applyFont="1" applyFill="1" applyBorder="1" applyAlignment="1">
      <alignment vertical="center" wrapText="1"/>
    </xf>
    <xf numFmtId="0" fontId="14" fillId="0" borderId="10" xfId="0" applyFont="1" applyFill="1" applyBorder="1" applyAlignment="1">
      <alignment horizontal="center" vertical="center" wrapText="1"/>
    </xf>
    <xf numFmtId="0" fontId="14" fillId="0" borderId="17" xfId="2" applyFont="1" applyFill="1" applyBorder="1" applyAlignment="1">
      <alignment horizontal="left" wrapText="1"/>
    </xf>
    <xf numFmtId="0" fontId="14" fillId="0" borderId="13" xfId="2" applyFont="1" applyFill="1" applyBorder="1" applyAlignment="1">
      <alignment wrapText="1"/>
    </xf>
    <xf numFmtId="0" fontId="14" fillId="0" borderId="10" xfId="2" applyFont="1" applyBorder="1" applyAlignment="1">
      <alignment wrapText="1"/>
    </xf>
    <xf numFmtId="49" fontId="14" fillId="0" borderId="10" xfId="0" applyNumberFormat="1" applyFont="1" applyBorder="1" applyAlignment="1">
      <alignment horizontal="center" vertical="center" wrapText="1"/>
    </xf>
    <xf numFmtId="0" fontId="9" fillId="0" borderId="16" xfId="1" applyFont="1" applyBorder="1" applyAlignment="1">
      <alignment horizontal="center" vertical="center" wrapText="1"/>
    </xf>
    <xf numFmtId="0" fontId="10" fillId="0" borderId="10" xfId="1" applyFont="1" applyBorder="1" applyAlignment="1">
      <alignment horizontal="center" vertical="center" wrapText="1"/>
    </xf>
    <xf numFmtId="0" fontId="12" fillId="0" borderId="10" xfId="1" applyFont="1" applyBorder="1" applyAlignment="1">
      <alignment horizontal="center" vertical="center" wrapText="1"/>
    </xf>
    <xf numFmtId="0" fontId="8" fillId="0" borderId="16" xfId="1" applyFont="1" applyBorder="1" applyAlignment="1">
      <alignment horizontal="center" vertical="center" wrapText="1"/>
    </xf>
    <xf numFmtId="0" fontId="8" fillId="0" borderId="16" xfId="1" applyFont="1" applyFill="1" applyBorder="1" applyAlignment="1">
      <alignment horizontal="center" vertical="center" wrapText="1"/>
    </xf>
    <xf numFmtId="0" fontId="2" fillId="0" borderId="7" xfId="1" applyFont="1" applyBorder="1" applyAlignment="1">
      <alignment horizontal="center" vertical="top" wrapText="1"/>
    </xf>
    <xf numFmtId="165" fontId="0" fillId="0" borderId="12" xfId="0" applyNumberFormat="1" applyBorder="1"/>
    <xf numFmtId="165" fontId="0" fillId="0" borderId="10" xfId="0" applyNumberFormat="1" applyBorder="1"/>
    <xf numFmtId="165" fontId="15" fillId="0" borderId="20" xfId="0" applyNumberFormat="1" applyFont="1" applyBorder="1" applyAlignment="1"/>
    <xf numFmtId="0" fontId="14" fillId="0" borderId="10" xfId="3" applyFont="1" applyFill="1" applyBorder="1" applyAlignment="1">
      <alignment horizontal="center" wrapText="1"/>
    </xf>
    <xf numFmtId="0" fontId="11" fillId="0" borderId="10" xfId="3" applyFont="1" applyFill="1" applyBorder="1" applyAlignment="1">
      <alignment horizontal="center" wrapText="1"/>
    </xf>
    <xf numFmtId="0" fontId="11" fillId="0" borderId="13" xfId="3" applyFont="1" applyFill="1" applyBorder="1" applyAlignment="1">
      <alignment horizontal="center" wrapText="1"/>
    </xf>
    <xf numFmtId="0" fontId="14" fillId="0" borderId="10" xfId="3" applyFont="1" applyBorder="1" applyAlignment="1">
      <alignment horizontal="center" wrapText="1"/>
    </xf>
    <xf numFmtId="0" fontId="0" fillId="0" borderId="22" xfId="0" applyBorder="1"/>
    <xf numFmtId="0" fontId="0" fillId="0" borderId="23" xfId="0" applyBorder="1"/>
    <xf numFmtId="0" fontId="2" fillId="0" borderId="2" xfId="1" applyFont="1" applyBorder="1" applyAlignment="1">
      <alignment horizontal="center" vertical="top" wrapText="1"/>
    </xf>
    <xf numFmtId="49" fontId="2" fillId="0" borderId="13" xfId="1" applyNumberFormat="1" applyFont="1" applyFill="1" applyBorder="1" applyAlignment="1">
      <alignment horizontal="center" vertical="center" wrapText="1"/>
    </xf>
    <xf numFmtId="0" fontId="2" fillId="0" borderId="13" xfId="1" applyNumberFormat="1" applyFont="1" applyFill="1" applyBorder="1" applyAlignment="1">
      <alignment horizontal="center" vertical="center" wrapText="1" shrinkToFit="1"/>
    </xf>
    <xf numFmtId="1" fontId="2" fillId="0" borderId="13" xfId="1" applyNumberFormat="1" applyFont="1" applyFill="1" applyBorder="1" applyAlignment="1">
      <alignment horizontal="center" vertical="center"/>
    </xf>
    <xf numFmtId="0" fontId="3" fillId="0" borderId="13" xfId="1" applyNumberFormat="1" applyFont="1" applyFill="1" applyBorder="1" applyAlignment="1">
      <alignment horizontal="center" vertical="center" wrapText="1"/>
    </xf>
    <xf numFmtId="164" fontId="3" fillId="0" borderId="13" xfId="1" applyNumberFormat="1" applyFont="1" applyFill="1" applyBorder="1" applyAlignment="1">
      <alignment horizontal="center" vertical="center" wrapText="1"/>
    </xf>
    <xf numFmtId="0" fontId="3" fillId="0" borderId="26" xfId="1" applyNumberFormat="1" applyFont="1" applyFill="1" applyBorder="1" applyAlignment="1">
      <alignment horizontal="center" vertical="center" wrapText="1"/>
    </xf>
    <xf numFmtId="166" fontId="0" fillId="0" borderId="2" xfId="0" applyNumberFormat="1" applyBorder="1"/>
    <xf numFmtId="166" fontId="0" fillId="0" borderId="7" xfId="0" applyNumberFormat="1" applyBorder="1"/>
    <xf numFmtId="165" fontId="0" fillId="0" borderId="9" xfId="0" applyNumberFormat="1" applyBorder="1"/>
    <xf numFmtId="165" fontId="0" fillId="0" borderId="13" xfId="0" applyNumberFormat="1" applyBorder="1"/>
    <xf numFmtId="0" fontId="14" fillId="0" borderId="9" xfId="2" applyFont="1" applyFill="1" applyBorder="1" applyAlignment="1">
      <alignment wrapText="1"/>
    </xf>
    <xf numFmtId="0" fontId="9" fillId="0" borderId="24" xfId="1" applyFont="1" applyBorder="1" applyAlignment="1">
      <alignment horizontal="center" vertical="center" wrapText="1"/>
    </xf>
    <xf numFmtId="0" fontId="10" fillId="0" borderId="9" xfId="1" applyFont="1" applyBorder="1" applyAlignment="1">
      <alignment horizontal="center" vertical="center" wrapText="1"/>
    </xf>
    <xf numFmtId="0" fontId="12" fillId="0" borderId="9" xfId="1" applyFont="1" applyBorder="1" applyAlignment="1">
      <alignment horizontal="center" vertical="center" wrapText="1"/>
    </xf>
    <xf numFmtId="0" fontId="8" fillId="0" borderId="24" xfId="1" applyFont="1" applyBorder="1" applyAlignment="1">
      <alignment horizontal="center" vertical="center" wrapText="1"/>
    </xf>
    <xf numFmtId="0" fontId="14" fillId="0" borderId="19" xfId="3" applyFont="1" applyFill="1" applyBorder="1" applyAlignment="1">
      <alignment horizontal="center" wrapText="1"/>
    </xf>
    <xf numFmtId="0" fontId="14" fillId="0" borderId="19" xfId="0" applyFont="1" applyFill="1" applyBorder="1" applyAlignment="1">
      <alignment vertical="center" wrapText="1"/>
    </xf>
    <xf numFmtId="0" fontId="14" fillId="0" borderId="19" xfId="0" applyFont="1" applyFill="1" applyBorder="1" applyAlignment="1">
      <alignment horizontal="center" vertical="center" wrapText="1"/>
    </xf>
    <xf numFmtId="0" fontId="14" fillId="0" borderId="19" xfId="0" applyNumberFormat="1" applyFont="1" applyFill="1" applyBorder="1" applyAlignment="1">
      <alignment horizontal="center" vertical="center" wrapText="1"/>
    </xf>
    <xf numFmtId="0" fontId="9" fillId="0" borderId="26" xfId="1" applyFont="1" applyFill="1" applyBorder="1" applyAlignment="1">
      <alignment horizontal="center" vertical="center" wrapText="1"/>
    </xf>
    <xf numFmtId="0" fontId="14" fillId="0" borderId="24" xfId="1" applyFont="1" applyFill="1" applyBorder="1" applyAlignment="1">
      <alignment horizontal="center" vertical="center" wrapText="1"/>
    </xf>
    <xf numFmtId="0" fontId="14" fillId="0" borderId="9" xfId="1" applyFont="1" applyFill="1" applyBorder="1" applyAlignment="1">
      <alignment horizontal="center" vertical="center" wrapText="1"/>
    </xf>
    <xf numFmtId="0" fontId="14" fillId="0" borderId="25" xfId="2" applyFont="1" applyFill="1" applyBorder="1" applyAlignment="1">
      <alignment horizontal="left" wrapText="1"/>
    </xf>
    <xf numFmtId="0" fontId="14" fillId="0" borderId="26" xfId="1" applyFont="1" applyFill="1" applyBorder="1" applyAlignment="1">
      <alignment horizontal="center" vertical="center" wrapText="1"/>
    </xf>
    <xf numFmtId="0" fontId="14" fillId="0" borderId="13" xfId="1" applyFont="1" applyFill="1" applyBorder="1" applyAlignment="1">
      <alignment horizontal="center" vertical="center" wrapText="1"/>
    </xf>
    <xf numFmtId="0" fontId="11" fillId="0" borderId="13" xfId="2" applyFont="1" applyFill="1" applyBorder="1" applyAlignment="1">
      <alignment wrapText="1"/>
    </xf>
    <xf numFmtId="0" fontId="9" fillId="0" borderId="26" xfId="1" applyFont="1" applyBorder="1" applyAlignment="1">
      <alignment horizontal="center" vertical="center" wrapText="1"/>
    </xf>
    <xf numFmtId="0" fontId="10" fillId="0" borderId="13" xfId="1" applyFont="1" applyBorder="1" applyAlignment="1">
      <alignment horizontal="center" vertical="center" wrapText="1"/>
    </xf>
    <xf numFmtId="0" fontId="12" fillId="0" borderId="13" xfId="1" applyFont="1" applyBorder="1" applyAlignment="1">
      <alignment horizontal="center" vertical="center" wrapText="1"/>
    </xf>
    <xf numFmtId="0" fontId="8" fillId="0" borderId="26" xfId="1" applyFont="1" applyBorder="1" applyAlignment="1">
      <alignment horizontal="center" vertical="center" wrapText="1"/>
    </xf>
    <xf numFmtId="0" fontId="14" fillId="0" borderId="13" xfId="3" applyFont="1" applyFill="1" applyBorder="1" applyAlignment="1">
      <alignment horizontal="center" wrapText="1"/>
    </xf>
    <xf numFmtId="0" fontId="14" fillId="0" borderId="13" xfId="0" applyFont="1" applyFill="1" applyBorder="1" applyAlignment="1">
      <alignment vertical="center" wrapText="1"/>
    </xf>
    <xf numFmtId="0" fontId="14" fillId="0" borderId="13" xfId="0" applyFont="1" applyFill="1" applyBorder="1" applyAlignment="1">
      <alignment horizontal="center" vertical="center" wrapText="1"/>
    </xf>
    <xf numFmtId="0" fontId="14" fillId="0" borderId="13" xfId="0" applyNumberFormat="1" applyFont="1" applyFill="1" applyBorder="1" applyAlignment="1">
      <alignment horizontal="center" vertical="center" wrapText="1"/>
    </xf>
    <xf numFmtId="0" fontId="10" fillId="0" borderId="13" xfId="1" applyFont="1" applyFill="1" applyBorder="1" applyAlignment="1">
      <alignment horizontal="center" vertical="center" wrapText="1"/>
    </xf>
    <xf numFmtId="0" fontId="8" fillId="0" borderId="26" xfId="1" applyFont="1" applyFill="1" applyBorder="1" applyAlignment="1">
      <alignment horizontal="center" vertical="center" wrapText="1"/>
    </xf>
    <xf numFmtId="0" fontId="9" fillId="0" borderId="13" xfId="1" applyFont="1" applyFill="1" applyBorder="1" applyAlignment="1">
      <alignment horizontal="center" vertical="center" wrapText="1"/>
    </xf>
    <xf numFmtId="0" fontId="12" fillId="0" borderId="13" xfId="1" applyFont="1" applyFill="1" applyBorder="1" applyAlignment="1">
      <alignment horizontal="center" vertical="center" wrapText="1"/>
    </xf>
    <xf numFmtId="49" fontId="14" fillId="0" borderId="19" xfId="0" applyNumberFormat="1" applyFont="1" applyFill="1" applyBorder="1" applyAlignment="1">
      <alignment horizontal="center" vertical="center" wrapText="1"/>
    </xf>
    <xf numFmtId="0" fontId="13" fillId="0" borderId="14" xfId="0" applyFont="1" applyFill="1" applyBorder="1" applyAlignment="1"/>
    <xf numFmtId="0" fontId="13" fillId="0" borderId="18" xfId="0" applyFont="1" applyFill="1" applyBorder="1" applyAlignment="1"/>
    <xf numFmtId="0" fontId="13" fillId="0" borderId="15" xfId="0" applyFont="1" applyFill="1" applyBorder="1" applyAlignment="1"/>
    <xf numFmtId="49" fontId="8" fillId="0" borderId="10" xfId="0" applyNumberFormat="1" applyFont="1" applyFill="1" applyBorder="1" applyAlignment="1">
      <alignment horizontal="center" vertical="center" wrapText="1"/>
    </xf>
    <xf numFmtId="49" fontId="8" fillId="0" borderId="16" xfId="0" applyNumberFormat="1" applyFont="1" applyFill="1" applyBorder="1" applyAlignment="1">
      <alignment horizontal="center" vertical="center" wrapText="1"/>
    </xf>
    <xf numFmtId="49" fontId="14" fillId="0" borderId="11" xfId="0" applyNumberFormat="1" applyFont="1" applyFill="1" applyBorder="1" applyAlignment="1">
      <alignment horizontal="center" vertical="center" wrapText="1"/>
    </xf>
    <xf numFmtId="49" fontId="14" fillId="0" borderId="11" xfId="2" applyNumberFormat="1" applyFont="1" applyFill="1" applyBorder="1" applyAlignment="1">
      <alignment horizontal="left" wrapText="1"/>
    </xf>
    <xf numFmtId="49" fontId="14" fillId="0" borderId="17" xfId="2" applyNumberFormat="1" applyFont="1" applyFill="1" applyBorder="1" applyAlignment="1">
      <alignment horizontal="left" wrapText="1"/>
    </xf>
    <xf numFmtId="49" fontId="6" fillId="0" borderId="14" xfId="0" applyNumberFormat="1" applyFont="1" applyFill="1" applyBorder="1" applyAlignment="1">
      <alignment horizontal="left" vertical="center" wrapText="1"/>
    </xf>
    <xf numFmtId="49" fontId="6" fillId="0" borderId="18" xfId="0" applyNumberFormat="1" applyFont="1" applyFill="1" applyBorder="1" applyAlignment="1">
      <alignment horizontal="left" vertical="center" wrapText="1"/>
    </xf>
    <xf numFmtId="49" fontId="6" fillId="0" borderId="15" xfId="0" applyNumberFormat="1" applyFont="1" applyFill="1" applyBorder="1" applyAlignment="1">
      <alignment horizontal="left" vertical="center" wrapText="1"/>
    </xf>
    <xf numFmtId="0" fontId="13" fillId="0" borderId="14" xfId="0" applyFont="1" applyFill="1" applyBorder="1" applyAlignment="1">
      <alignment horizontal="left"/>
    </xf>
    <xf numFmtId="0" fontId="13" fillId="0" borderId="18" xfId="0" applyFont="1" applyFill="1" applyBorder="1" applyAlignment="1">
      <alignment horizontal="left"/>
    </xf>
    <xf numFmtId="0" fontId="13" fillId="0" borderId="15" xfId="0" applyFont="1" applyFill="1" applyBorder="1" applyAlignment="1">
      <alignment horizontal="left"/>
    </xf>
    <xf numFmtId="0" fontId="7" fillId="0" borderId="14" xfId="0" applyFont="1" applyBorder="1" applyAlignment="1">
      <alignment horizontal="center"/>
    </xf>
    <xf numFmtId="0" fontId="7" fillId="0" borderId="18" xfId="0" applyFont="1" applyBorder="1" applyAlignment="1">
      <alignment horizontal="center"/>
    </xf>
    <xf numFmtId="49" fontId="2" fillId="0" borderId="1" xfId="1" applyNumberFormat="1" applyFont="1" applyFill="1" applyBorder="1" applyAlignment="1">
      <alignment horizontal="center" vertical="center"/>
    </xf>
    <xf numFmtId="49" fontId="2" fillId="0" borderId="25" xfId="1" applyNumberFormat="1" applyFont="1" applyFill="1" applyBorder="1" applyAlignment="1">
      <alignment horizontal="center" vertical="center"/>
    </xf>
    <xf numFmtId="49" fontId="2" fillId="0" borderId="2" xfId="1" applyNumberFormat="1" applyFont="1" applyFill="1" applyBorder="1" applyAlignment="1">
      <alignment horizontal="center" vertical="center"/>
    </xf>
    <xf numFmtId="49" fontId="2" fillId="0" borderId="19" xfId="1" applyNumberFormat="1" applyFont="1" applyFill="1" applyBorder="1" applyAlignment="1">
      <alignment horizontal="center" vertical="center"/>
    </xf>
    <xf numFmtId="0" fontId="2" fillId="0" borderId="2" xfId="1" applyNumberFormat="1" applyFont="1" applyFill="1" applyBorder="1" applyAlignment="1">
      <alignment horizontal="center" vertical="center" wrapText="1" shrinkToFit="1"/>
    </xf>
    <xf numFmtId="0" fontId="2" fillId="0" borderId="19" xfId="1" applyNumberFormat="1" applyFont="1" applyFill="1" applyBorder="1" applyAlignment="1">
      <alignment horizontal="center" vertical="center" wrapText="1" shrinkToFit="1"/>
    </xf>
    <xf numFmtId="1" fontId="2" fillId="0" borderId="4" xfId="1" applyNumberFormat="1" applyFont="1" applyFill="1" applyBorder="1" applyAlignment="1">
      <alignment horizontal="center" vertical="top"/>
    </xf>
    <xf numFmtId="1" fontId="2" fillId="0" borderId="5" xfId="1" applyNumberFormat="1" applyFont="1" applyFill="1" applyBorder="1" applyAlignment="1">
      <alignment horizontal="center" vertical="top"/>
    </xf>
    <xf numFmtId="1" fontId="2" fillId="0" borderId="6" xfId="1" applyNumberFormat="1" applyFont="1" applyFill="1" applyBorder="1" applyAlignment="1">
      <alignment horizontal="center" vertical="top"/>
    </xf>
    <xf numFmtId="0" fontId="2" fillId="0" borderId="4" xfId="1" applyFont="1" applyFill="1" applyBorder="1" applyAlignment="1">
      <alignment horizontal="center" vertical="top" wrapText="1"/>
    </xf>
    <xf numFmtId="0" fontId="2" fillId="0" borderId="6" xfId="1" applyFont="1" applyFill="1" applyBorder="1" applyAlignment="1">
      <alignment horizontal="center" vertical="top" wrapText="1"/>
    </xf>
    <xf numFmtId="0" fontId="2" fillId="0" borderId="5" xfId="1" applyFont="1" applyFill="1" applyBorder="1" applyAlignment="1">
      <alignment horizontal="center" vertical="top" wrapText="1"/>
    </xf>
  </cellXfs>
  <cellStyles count="4">
    <cellStyle name="normální" xfId="0" builtinId="0"/>
    <cellStyle name="normální_List1" xfId="2"/>
    <cellStyle name="normální_List3" xfId="3"/>
    <cellStyle name="normální_SSaZ - VZOR 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29"/>
  <sheetViews>
    <sheetView tabSelected="1" workbookViewId="0">
      <selection activeCell="N4" sqref="N4:N23"/>
    </sheetView>
  </sheetViews>
  <sheetFormatPr defaultRowHeight="15"/>
  <cols>
    <col min="1" max="1" width="4.5703125" customWidth="1"/>
    <col min="2" max="2" width="27" customWidth="1"/>
    <col min="3" max="3" width="3.7109375" customWidth="1"/>
    <col min="4" max="4" width="11.5703125" customWidth="1"/>
    <col min="5" max="5" width="6.5703125" customWidth="1"/>
    <col min="6" max="6" width="6" customWidth="1"/>
    <col min="7" max="7" width="8.42578125" customWidth="1"/>
    <col min="8" max="8" width="6.42578125" customWidth="1"/>
    <col min="9" max="9" width="8.42578125" customWidth="1"/>
    <col min="10" max="10" width="4.140625" customWidth="1"/>
    <col min="11" max="11" width="3.85546875" customWidth="1"/>
    <col min="12" max="12" width="3.28515625" customWidth="1"/>
    <col min="13" max="13" width="4.5703125" customWidth="1"/>
    <col min="14" max="14" width="12.42578125" customWidth="1"/>
    <col min="15" max="15" width="14.140625" customWidth="1"/>
  </cols>
  <sheetData>
    <row r="1" spans="1:15" ht="16.5" thickBot="1">
      <c r="A1" s="106" t="s">
        <v>37</v>
      </c>
      <c r="B1" s="107"/>
      <c r="C1" s="107"/>
      <c r="D1" s="107"/>
      <c r="E1" s="107"/>
      <c r="F1" s="107"/>
      <c r="G1" s="107"/>
      <c r="H1" s="107"/>
      <c r="I1" s="107"/>
      <c r="J1" s="107"/>
      <c r="K1" s="107"/>
      <c r="L1" s="107"/>
      <c r="M1" s="107"/>
      <c r="N1" s="50"/>
      <c r="O1" s="51"/>
    </row>
    <row r="2" spans="1:15" ht="57.95" customHeight="1" thickBot="1">
      <c r="A2" s="108" t="s">
        <v>0</v>
      </c>
      <c r="B2" s="110" t="s">
        <v>1</v>
      </c>
      <c r="C2" s="1"/>
      <c r="D2" s="112" t="s">
        <v>2</v>
      </c>
      <c r="E2" s="114" t="s">
        <v>3</v>
      </c>
      <c r="F2" s="115"/>
      <c r="G2" s="116"/>
      <c r="H2" s="117" t="s">
        <v>4</v>
      </c>
      <c r="I2" s="118"/>
      <c r="J2" s="117" t="s">
        <v>5</v>
      </c>
      <c r="K2" s="119"/>
      <c r="L2" s="119"/>
      <c r="M2" s="119"/>
      <c r="N2" s="52" t="s">
        <v>33</v>
      </c>
      <c r="O2" s="42" t="s">
        <v>34</v>
      </c>
    </row>
    <row r="3" spans="1:15" ht="75">
      <c r="A3" s="109"/>
      <c r="B3" s="111"/>
      <c r="C3" s="53" t="s">
        <v>6</v>
      </c>
      <c r="D3" s="113"/>
      <c r="E3" s="54" t="s">
        <v>7</v>
      </c>
      <c r="F3" s="54" t="s">
        <v>8</v>
      </c>
      <c r="G3" s="55" t="s">
        <v>9</v>
      </c>
      <c r="H3" s="56" t="s">
        <v>10</v>
      </c>
      <c r="I3" s="57" t="s">
        <v>11</v>
      </c>
      <c r="J3" s="56" t="s">
        <v>12</v>
      </c>
      <c r="K3" s="56" t="s">
        <v>13</v>
      </c>
      <c r="L3" s="56" t="s">
        <v>17</v>
      </c>
      <c r="M3" s="58" t="s">
        <v>14</v>
      </c>
      <c r="N3" s="59"/>
      <c r="O3" s="60"/>
    </row>
    <row r="4" spans="1:15">
      <c r="A4" s="97" t="s">
        <v>19</v>
      </c>
      <c r="B4" s="26" t="s">
        <v>25</v>
      </c>
      <c r="C4" s="21" t="s">
        <v>47</v>
      </c>
      <c r="D4" s="21"/>
      <c r="E4" s="21" t="s">
        <v>23</v>
      </c>
      <c r="F4" s="21" t="s">
        <v>21</v>
      </c>
      <c r="G4" s="21" t="s">
        <v>22</v>
      </c>
      <c r="H4" s="21" t="s">
        <v>18</v>
      </c>
      <c r="I4" s="21" t="s">
        <v>18</v>
      </c>
      <c r="J4" s="95"/>
      <c r="K4" s="95"/>
      <c r="L4" s="95"/>
      <c r="M4" s="96"/>
      <c r="N4" s="44"/>
      <c r="O4" s="43">
        <f t="shared" ref="O4:O23" si="0">C4*N4</f>
        <v>0</v>
      </c>
    </row>
    <row r="5" spans="1:15">
      <c r="A5" s="27">
        <v>2</v>
      </c>
      <c r="B5" s="63" t="s">
        <v>36</v>
      </c>
      <c r="C5" s="23">
        <v>1</v>
      </c>
      <c r="D5" s="24"/>
      <c r="E5" s="25">
        <v>710</v>
      </c>
      <c r="F5" s="25">
        <v>800</v>
      </c>
      <c r="G5" s="25">
        <v>1800</v>
      </c>
      <c r="H5" s="17">
        <v>0.5</v>
      </c>
      <c r="I5" s="17">
        <v>0</v>
      </c>
      <c r="J5" s="73"/>
      <c r="K5" s="74"/>
      <c r="L5" s="74"/>
      <c r="M5" s="73"/>
      <c r="N5" s="61"/>
      <c r="O5" s="43">
        <f t="shared" si="0"/>
        <v>0</v>
      </c>
    </row>
    <row r="6" spans="1:15">
      <c r="A6" s="27">
        <v>3</v>
      </c>
      <c r="B6" s="63" t="s">
        <v>36</v>
      </c>
      <c r="C6" s="23">
        <v>1</v>
      </c>
      <c r="D6" s="24"/>
      <c r="E6" s="25">
        <v>710</v>
      </c>
      <c r="F6" s="25">
        <v>800</v>
      </c>
      <c r="G6" s="25">
        <v>1800</v>
      </c>
      <c r="H6" s="17">
        <v>0.5</v>
      </c>
      <c r="I6" s="17">
        <v>0</v>
      </c>
      <c r="J6" s="28"/>
      <c r="K6" s="29"/>
      <c r="L6" s="29"/>
      <c r="M6" s="28"/>
      <c r="N6" s="61"/>
      <c r="O6" s="43">
        <f t="shared" si="0"/>
        <v>0</v>
      </c>
    </row>
    <row r="7" spans="1:15">
      <c r="A7" s="75">
        <v>4</v>
      </c>
      <c r="B7" s="34" t="s">
        <v>38</v>
      </c>
      <c r="C7" s="68">
        <v>1</v>
      </c>
      <c r="D7" s="69"/>
      <c r="E7" s="70">
        <v>600</v>
      </c>
      <c r="F7" s="70">
        <v>600</v>
      </c>
      <c r="G7" s="70">
        <v>850</v>
      </c>
      <c r="H7" s="71">
        <v>0.6</v>
      </c>
      <c r="I7" s="71">
        <v>0</v>
      </c>
      <c r="J7" s="76"/>
      <c r="K7" s="77"/>
      <c r="L7" s="77"/>
      <c r="M7" s="76"/>
      <c r="N7" s="62"/>
      <c r="O7" s="43">
        <f t="shared" si="0"/>
        <v>0</v>
      </c>
    </row>
    <row r="8" spans="1:15" ht="57">
      <c r="A8" s="30">
        <v>5</v>
      </c>
      <c r="B8" s="26" t="s">
        <v>40</v>
      </c>
      <c r="C8" s="46">
        <v>1</v>
      </c>
      <c r="D8" s="31"/>
      <c r="E8" s="32">
        <v>2400</v>
      </c>
      <c r="F8" s="32">
        <v>600</v>
      </c>
      <c r="G8" s="32">
        <v>900</v>
      </c>
      <c r="H8" s="10">
        <v>0</v>
      </c>
      <c r="I8" s="10">
        <v>0</v>
      </c>
      <c r="J8" s="37" t="s">
        <v>32</v>
      </c>
      <c r="K8" s="38" t="s">
        <v>32</v>
      </c>
      <c r="L8" s="39"/>
      <c r="M8" s="40" t="s">
        <v>32</v>
      </c>
      <c r="N8" s="44"/>
      <c r="O8" s="43">
        <f t="shared" si="0"/>
        <v>0</v>
      </c>
    </row>
    <row r="9" spans="1:15" ht="43.5">
      <c r="A9" s="27">
        <v>6</v>
      </c>
      <c r="B9" s="63" t="s">
        <v>39</v>
      </c>
      <c r="C9" s="23">
        <v>1</v>
      </c>
      <c r="D9" s="24"/>
      <c r="E9" s="25">
        <v>1800</v>
      </c>
      <c r="F9" s="25">
        <v>300</v>
      </c>
      <c r="G9" s="25">
        <v>650</v>
      </c>
      <c r="H9" s="17">
        <v>0</v>
      </c>
      <c r="I9" s="17">
        <v>0</v>
      </c>
      <c r="J9" s="73"/>
      <c r="K9" s="74"/>
      <c r="L9" s="74"/>
      <c r="M9" s="73"/>
      <c r="N9" s="61"/>
      <c r="O9" s="43">
        <f t="shared" si="0"/>
        <v>0</v>
      </c>
    </row>
    <row r="10" spans="1:15" ht="29.25">
      <c r="A10" s="33">
        <v>7</v>
      </c>
      <c r="B10" s="34" t="s">
        <v>24</v>
      </c>
      <c r="C10" s="68">
        <v>1</v>
      </c>
      <c r="D10" s="69"/>
      <c r="E10" s="70">
        <v>480</v>
      </c>
      <c r="F10" s="70">
        <v>325</v>
      </c>
      <c r="G10" s="70">
        <v>130</v>
      </c>
      <c r="H10" s="71">
        <v>0</v>
      </c>
      <c r="I10" s="71">
        <v>0</v>
      </c>
      <c r="J10" s="79" t="s">
        <v>32</v>
      </c>
      <c r="K10" s="80" t="s">
        <v>32</v>
      </c>
      <c r="L10" s="81"/>
      <c r="M10" s="82" t="s">
        <v>32</v>
      </c>
      <c r="N10" s="62"/>
      <c r="O10" s="43">
        <f t="shared" si="0"/>
        <v>0</v>
      </c>
    </row>
    <row r="11" spans="1:15" ht="42.75">
      <c r="A11" s="30">
        <v>8</v>
      </c>
      <c r="B11" s="26" t="s">
        <v>41</v>
      </c>
      <c r="C11" s="46">
        <v>1</v>
      </c>
      <c r="D11" s="31"/>
      <c r="E11" s="32">
        <v>700</v>
      </c>
      <c r="F11" s="32">
        <v>600</v>
      </c>
      <c r="G11" s="32">
        <v>295</v>
      </c>
      <c r="H11" s="10">
        <v>0</v>
      </c>
      <c r="I11" s="10">
        <v>10</v>
      </c>
      <c r="J11" s="37"/>
      <c r="K11" s="38"/>
      <c r="L11" s="39"/>
      <c r="M11" s="40"/>
      <c r="N11" s="44"/>
      <c r="O11" s="43">
        <f t="shared" si="0"/>
        <v>0</v>
      </c>
    </row>
    <row r="12" spans="1:15" ht="57.75">
      <c r="A12" s="98" t="s">
        <v>43</v>
      </c>
      <c r="B12" s="22" t="s">
        <v>55</v>
      </c>
      <c r="C12" s="46">
        <v>1</v>
      </c>
      <c r="D12" s="31"/>
      <c r="E12" s="32">
        <v>700</v>
      </c>
      <c r="F12" s="32">
        <v>600</v>
      </c>
      <c r="G12" s="32">
        <v>605</v>
      </c>
      <c r="H12" s="10">
        <v>0</v>
      </c>
      <c r="I12" s="10">
        <v>0</v>
      </c>
      <c r="J12" s="8"/>
      <c r="K12" s="6"/>
      <c r="L12" s="6"/>
      <c r="M12" s="41"/>
      <c r="N12" s="44"/>
      <c r="O12" s="43">
        <f t="shared" si="0"/>
        <v>0</v>
      </c>
    </row>
    <row r="13" spans="1:15" ht="29.25">
      <c r="A13" s="98">
        <v>9</v>
      </c>
      <c r="B13" s="22" t="s">
        <v>42</v>
      </c>
      <c r="C13" s="46">
        <v>1</v>
      </c>
      <c r="D13" s="31"/>
      <c r="E13" s="32">
        <v>1950</v>
      </c>
      <c r="F13" s="32">
        <v>600</v>
      </c>
      <c r="G13" s="32">
        <v>900</v>
      </c>
      <c r="H13" s="10">
        <v>0</v>
      </c>
      <c r="I13" s="10">
        <v>0</v>
      </c>
      <c r="J13" s="8"/>
      <c r="K13" s="6"/>
      <c r="L13" s="6"/>
      <c r="M13" s="41"/>
      <c r="N13" s="44"/>
      <c r="O13" s="43">
        <f t="shared" si="0"/>
        <v>0</v>
      </c>
    </row>
    <row r="14" spans="1:15" ht="43.5">
      <c r="A14" s="98" t="s">
        <v>44</v>
      </c>
      <c r="B14" s="63" t="s">
        <v>39</v>
      </c>
      <c r="C14" s="23">
        <v>1</v>
      </c>
      <c r="D14" s="24"/>
      <c r="E14" s="25">
        <v>1950</v>
      </c>
      <c r="F14" s="25">
        <v>300</v>
      </c>
      <c r="G14" s="25">
        <v>650</v>
      </c>
      <c r="H14" s="17">
        <v>0</v>
      </c>
      <c r="I14" s="17">
        <v>0</v>
      </c>
      <c r="J14" s="8"/>
      <c r="K14" s="6"/>
      <c r="L14" s="6"/>
      <c r="M14" s="41"/>
      <c r="N14" s="44"/>
      <c r="O14" s="43">
        <f t="shared" si="0"/>
        <v>0</v>
      </c>
    </row>
    <row r="15" spans="1:15" ht="29.25">
      <c r="A15" s="99" t="s">
        <v>45</v>
      </c>
      <c r="B15" s="34" t="s">
        <v>46</v>
      </c>
      <c r="C15" s="83">
        <v>1</v>
      </c>
      <c r="D15" s="84"/>
      <c r="E15" s="85">
        <v>320</v>
      </c>
      <c r="F15" s="85">
        <v>420</v>
      </c>
      <c r="G15" s="85">
        <v>540</v>
      </c>
      <c r="H15" s="86">
        <v>2.5</v>
      </c>
      <c r="I15" s="86">
        <v>0</v>
      </c>
      <c r="J15" s="72"/>
      <c r="K15" s="87"/>
      <c r="L15" s="87"/>
      <c r="M15" s="88"/>
      <c r="N15" s="62"/>
      <c r="O15" s="43">
        <f t="shared" si="0"/>
        <v>0</v>
      </c>
    </row>
    <row r="16" spans="1:15" ht="43.5">
      <c r="A16" s="4">
        <v>12</v>
      </c>
      <c r="B16" s="5" t="s">
        <v>48</v>
      </c>
      <c r="C16" s="47">
        <v>1</v>
      </c>
      <c r="D16" s="2"/>
      <c r="E16" s="3">
        <v>610</v>
      </c>
      <c r="F16" s="3">
        <v>480</v>
      </c>
      <c r="G16" s="11">
        <v>900</v>
      </c>
      <c r="H16" s="10">
        <v>1</v>
      </c>
      <c r="I16" s="10">
        <v>0</v>
      </c>
      <c r="J16" s="37"/>
      <c r="K16" s="38"/>
      <c r="L16" s="39"/>
      <c r="M16" s="40"/>
      <c r="N16" s="44"/>
      <c r="O16" s="43">
        <f t="shared" si="0"/>
        <v>0</v>
      </c>
    </row>
    <row r="17" spans="1:15" ht="72">
      <c r="A17" s="7">
        <v>13</v>
      </c>
      <c r="B17" s="78" t="s">
        <v>49</v>
      </c>
      <c r="C17" s="48">
        <v>1</v>
      </c>
      <c r="D17" s="9"/>
      <c r="E17" s="9" t="s">
        <v>50</v>
      </c>
      <c r="F17" s="9" t="s">
        <v>51</v>
      </c>
      <c r="G17" s="9" t="s">
        <v>21</v>
      </c>
      <c r="H17" s="9" t="s">
        <v>31</v>
      </c>
      <c r="I17" s="9" t="s">
        <v>18</v>
      </c>
      <c r="J17" s="89"/>
      <c r="K17" s="87"/>
      <c r="L17" s="90"/>
      <c r="M17" s="88"/>
      <c r="N17" s="62"/>
      <c r="O17" s="43">
        <f t="shared" si="0"/>
        <v>0</v>
      </c>
    </row>
    <row r="18" spans="1:15" ht="28.5">
      <c r="A18" s="30">
        <v>14</v>
      </c>
      <c r="B18" s="26" t="s">
        <v>52</v>
      </c>
      <c r="C18" s="46">
        <v>1</v>
      </c>
      <c r="D18" s="31"/>
      <c r="E18" s="32">
        <v>2200</v>
      </c>
      <c r="F18" s="32">
        <v>700</v>
      </c>
      <c r="G18" s="32">
        <v>900</v>
      </c>
      <c r="H18" s="10">
        <v>0</v>
      </c>
      <c r="I18" s="10">
        <v>0</v>
      </c>
      <c r="J18" s="37" t="s">
        <v>32</v>
      </c>
      <c r="K18" s="38" t="s">
        <v>32</v>
      </c>
      <c r="L18" s="39"/>
      <c r="M18" s="40" t="s">
        <v>32</v>
      </c>
      <c r="N18" s="44"/>
      <c r="O18" s="43">
        <f t="shared" si="0"/>
        <v>0</v>
      </c>
    </row>
    <row r="19" spans="1:15" ht="29.25">
      <c r="A19" s="30">
        <v>15</v>
      </c>
      <c r="B19" s="22" t="s">
        <v>27</v>
      </c>
      <c r="C19" s="46">
        <v>1</v>
      </c>
      <c r="D19" s="21"/>
      <c r="E19" s="21"/>
      <c r="F19" s="21"/>
      <c r="G19" s="21"/>
      <c r="H19" s="21" t="s">
        <v>18</v>
      </c>
      <c r="I19" s="21" t="s">
        <v>18</v>
      </c>
      <c r="J19" s="29"/>
      <c r="K19" s="29"/>
      <c r="L19" s="29"/>
      <c r="M19" s="40"/>
      <c r="N19" s="44"/>
      <c r="O19" s="43">
        <f t="shared" si="0"/>
        <v>0</v>
      </c>
    </row>
    <row r="20" spans="1:15" ht="57.75">
      <c r="A20" s="75">
        <v>16</v>
      </c>
      <c r="B20" s="63" t="s">
        <v>53</v>
      </c>
      <c r="C20" s="68">
        <v>1</v>
      </c>
      <c r="D20" s="91"/>
      <c r="E20" s="91" t="s">
        <v>29</v>
      </c>
      <c r="F20" s="91" t="s">
        <v>26</v>
      </c>
      <c r="G20" s="91" t="s">
        <v>21</v>
      </c>
      <c r="H20" s="91" t="s">
        <v>18</v>
      </c>
      <c r="I20" s="91" t="s">
        <v>18</v>
      </c>
      <c r="J20" s="64" t="s">
        <v>32</v>
      </c>
      <c r="K20" s="65" t="s">
        <v>32</v>
      </c>
      <c r="L20" s="66"/>
      <c r="M20" s="67" t="s">
        <v>32</v>
      </c>
      <c r="N20" s="61"/>
      <c r="O20" s="43">
        <f t="shared" si="0"/>
        <v>0</v>
      </c>
    </row>
    <row r="21" spans="1:15" ht="29.25">
      <c r="A21" s="30">
        <v>17</v>
      </c>
      <c r="B21" s="22" t="s">
        <v>27</v>
      </c>
      <c r="C21" s="46">
        <v>1</v>
      </c>
      <c r="D21" s="21"/>
      <c r="E21" s="21"/>
      <c r="F21" s="21"/>
      <c r="G21" s="21"/>
      <c r="H21" s="21" t="s">
        <v>18</v>
      </c>
      <c r="I21" s="21" t="s">
        <v>18</v>
      </c>
      <c r="J21" s="29"/>
      <c r="K21" s="29"/>
      <c r="L21" s="29"/>
      <c r="M21" s="28"/>
      <c r="N21" s="44"/>
      <c r="O21" s="43">
        <f t="shared" si="0"/>
        <v>0</v>
      </c>
    </row>
    <row r="22" spans="1:15">
      <c r="A22" s="27">
        <v>18</v>
      </c>
      <c r="B22" s="35" t="s">
        <v>28</v>
      </c>
      <c r="C22" s="49">
        <v>1</v>
      </c>
      <c r="D22" s="36"/>
      <c r="E22" s="36" t="s">
        <v>23</v>
      </c>
      <c r="F22" s="36" t="s">
        <v>23</v>
      </c>
      <c r="G22" s="36" t="s">
        <v>20</v>
      </c>
      <c r="H22" s="36" t="s">
        <v>30</v>
      </c>
      <c r="I22" s="36" t="s">
        <v>18</v>
      </c>
      <c r="J22" s="37" t="s">
        <v>32</v>
      </c>
      <c r="K22" s="38"/>
      <c r="L22" s="39" t="s">
        <v>32</v>
      </c>
      <c r="M22" s="40" t="s">
        <v>32</v>
      </c>
      <c r="N22" s="44"/>
      <c r="O22" s="43">
        <f t="shared" si="0"/>
        <v>0</v>
      </c>
    </row>
    <row r="23" spans="1:15" ht="29.25" thickBot="1">
      <c r="A23" s="27">
        <v>19</v>
      </c>
      <c r="B23" s="26" t="s">
        <v>54</v>
      </c>
      <c r="C23" s="23">
        <v>1</v>
      </c>
      <c r="D23" s="24"/>
      <c r="E23" s="25">
        <v>360</v>
      </c>
      <c r="F23" s="25">
        <v>500</v>
      </c>
      <c r="G23" s="25">
        <v>570</v>
      </c>
      <c r="H23" s="17">
        <v>0</v>
      </c>
      <c r="I23" s="17">
        <v>0</v>
      </c>
      <c r="J23" s="28"/>
      <c r="K23" s="29"/>
      <c r="L23" s="39" t="s">
        <v>32</v>
      </c>
      <c r="M23" s="40" t="s">
        <v>32</v>
      </c>
      <c r="N23" s="44"/>
      <c r="O23" s="43">
        <f t="shared" si="0"/>
        <v>0</v>
      </c>
    </row>
    <row r="24" spans="1:15" ht="15" customHeight="1" thickBot="1">
      <c r="A24" s="100"/>
      <c r="B24" s="101"/>
      <c r="C24" s="101"/>
      <c r="D24" s="101"/>
      <c r="E24" s="101"/>
      <c r="F24" s="101"/>
      <c r="G24" s="101"/>
      <c r="H24" s="101"/>
      <c r="I24" s="101"/>
      <c r="J24" s="101"/>
      <c r="K24" s="101"/>
      <c r="L24" s="101"/>
      <c r="M24" s="101"/>
      <c r="N24" s="102"/>
      <c r="O24" s="45">
        <f>SUM(O4:O23)</f>
        <v>0</v>
      </c>
    </row>
    <row r="25" spans="1:15" ht="15.75" thickBot="1">
      <c r="A25" s="14" t="s">
        <v>15</v>
      </c>
      <c r="B25" s="92"/>
      <c r="C25" s="93"/>
      <c r="D25" s="93"/>
      <c r="E25" s="93"/>
      <c r="F25" s="93"/>
      <c r="G25" s="93"/>
      <c r="H25" s="94"/>
      <c r="I25" s="20">
        <f>H5+H6+H7+I11+H15+H16+H17+H22</f>
        <v>20.7</v>
      </c>
      <c r="J25" s="12" t="s">
        <v>16</v>
      </c>
      <c r="K25" s="13"/>
      <c r="L25" s="13"/>
      <c r="M25" s="13"/>
    </row>
    <row r="26" spans="1:15" ht="15.75" thickBot="1">
      <c r="A26" s="103" t="s">
        <v>35</v>
      </c>
      <c r="B26" s="104"/>
      <c r="C26" s="104"/>
      <c r="D26" s="104"/>
      <c r="E26" s="104"/>
      <c r="F26" s="104"/>
      <c r="G26" s="104"/>
      <c r="H26" s="105"/>
      <c r="I26" s="19">
        <v>17</v>
      </c>
      <c r="J26" s="15" t="s">
        <v>16</v>
      </c>
      <c r="K26" s="13"/>
      <c r="L26" s="13"/>
      <c r="M26" s="13"/>
    </row>
    <row r="29" spans="1:15">
      <c r="G29" s="16"/>
      <c r="H29" s="18"/>
    </row>
  </sheetData>
  <mergeCells count="9">
    <mergeCell ref="A24:N24"/>
    <mergeCell ref="A26:H26"/>
    <mergeCell ref="A1:M1"/>
    <mergeCell ref="A2:A3"/>
    <mergeCell ref="B2:B3"/>
    <mergeCell ref="D2:D3"/>
    <mergeCell ref="E2:G2"/>
    <mergeCell ref="H2:I2"/>
    <mergeCell ref="J2:M2"/>
  </mergeCells>
  <pageMargins left="0.7" right="0.7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Uzivatel</dc:creator>
  <cp:lastModifiedBy>Uzivatel</cp:lastModifiedBy>
  <cp:lastPrinted>2020-11-18T18:51:55Z</cp:lastPrinted>
  <dcterms:created xsi:type="dcterms:W3CDTF">2016-11-15T07:00:08Z</dcterms:created>
  <dcterms:modified xsi:type="dcterms:W3CDTF">2024-11-18T23:11:04Z</dcterms:modified>
</cp:coreProperties>
</file>